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F0C1D35D-F93F-4599-9CDC-382B9C60F4A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9" i="1" l="1"/>
  <c r="G9" i="1"/>
  <c r="J6" i="1"/>
  <c r="H6" i="1"/>
  <c r="G6" i="1"/>
  <c r="E9" i="1" l="1"/>
  <c r="G19" i="1" l="1"/>
  <c r="H19" i="1"/>
  <c r="I19" i="1"/>
  <c r="J19" i="1"/>
  <c r="F19" i="1"/>
  <c r="H9" i="1" l="1"/>
  <c r="I9" i="1"/>
  <c r="J9" i="1"/>
</calcChain>
</file>

<file path=xl/sharedStrings.xml><?xml version="1.0" encoding="utf-8"?>
<sst xmlns="http://schemas.openxmlformats.org/spreadsheetml/2006/main" count="36" uniqueCount="26">
  <si>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</si>
  <si>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</si>
  <si>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</si>
  <si>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</si>
  <si>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</si>
  <si>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</si>
  <si>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</si>
  <si>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</si>
  <si>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</si>
  <si>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</si>
  <si>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</si>
  <si>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</si>
  <si>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</si>
  <si>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</si>
  <si>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</si>
  <si>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</si>
  <si>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</si>
  <si>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</si>
  <si>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</si>
  <si>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</si>
  <si>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</si>
  <si>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275/28.02</t>
  </si>
  <si>
    <t>5.03/31.02</t>
  </si>
  <si>
    <t xml:space="preserve"> Хлеб пшеничный, хлеб ДАРНИЦКИЙ</t>
  </si>
  <si>
    <t>Напиток из плодов шиповника</t>
  </si>
  <si>
    <t>Биточки пикантные, каша гречневая рассыпчатая, огурцы свежие,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</si>
</sst>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20</v>
      </c>
      <c r="C1" s="51"/>
      <c r="D1" s="52"/>
      <c r="E1" s="45" t="s">
        <v>14</v>
      </c>
      <c r="F1" s="42"/>
      <c r="G1" s="45"/>
      <c r="H1" s="45"/>
      <c r="I1" s="45" t="s">
        <v>1</v>
      </c>
      <c r="J1" s="46">
        <v>45743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41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14" t="s">
        <v>21</v>
      </c>
      <c r="D4" s="17" t="s">
        <v>25</v>
      </c>
      <c r="E4" s="43">
        <f>30+90+150+30</f>
        <v>300</v>
      </c>
      <c r="F4" s="23">
        <f>20+53+15+5</f>
        <v>93</v>
      </c>
      <c r="G4" s="24">
        <f>4+340+246+26</f>
        <v>616</v>
      </c>
      <c r="H4" s="23">
        <f>19+9</f>
        <v>28</v>
      </c>
      <c r="I4" s="23">
        <f>26+6+2</f>
        <v>34</v>
      </c>
      <c r="J4" s="32">
        <f>7+40+2</f>
        <v>49</v>
      </c>
    </row>
    <row r="5" spans="1:10" x14ac:dyDescent="0.3">
      <c r="A5" s="6"/>
      <c r="B5" s="1" t="s">
        <v>12</v>
      </c>
      <c r="C5" s="42"/>
      <c r="D5" s="16" t="s">
        <v>24</v>
      </c>
      <c r="E5" s="44">
        <v>200</v>
      </c>
      <c r="F5" s="21">
        <v>12</v>
      </c>
      <c r="G5" s="22">
        <v>87</v>
      </c>
      <c r="H5" s="21">
        <v>0</v>
      </c>
      <c r="I5" s="21">
        <v>0</v>
      </c>
      <c r="J5" s="31">
        <v>21</v>
      </c>
    </row>
    <row r="6" spans="1:10" ht="15" thickBot="1" x14ac:dyDescent="0.35">
      <c r="A6" s="6"/>
      <c r="B6" s="1" t="s">
        <v>15</v>
      </c>
      <c r="C6" s="14" t="s">
        <v>22</v>
      </c>
      <c r="D6" s="17" t="s">
        <v>23</v>
      </c>
      <c r="E6" s="43">
        <v>60</v>
      </c>
      <c r="F6" s="23">
        <v>4</v>
      </c>
      <c r="G6" s="24">
        <f>63+71</f>
        <v>134</v>
      </c>
      <c r="H6" s="23">
        <f>4</f>
        <v>4</v>
      </c>
      <c r="I6" s="23">
        <v>0</v>
      </c>
      <c r="J6" s="32">
        <f>13+14</f>
        <v>27</v>
      </c>
    </row>
    <row r="7" spans="1:10" x14ac:dyDescent="0.3">
      <c r="A7" s="3"/>
      <c r="B7" s="10"/>
      <c r="C7" s="5"/>
      <c r="D7" s="16" t="s">
        <v>19</v>
      </c>
      <c r="E7" s="27" t="s">
        <v>19</v>
      </c>
      <c r="F7" s="21" t="s">
        <v>19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19</v>
      </c>
      <c r="E8" s="28"/>
      <c r="F8" s="23" t="s">
        <v>19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18</v>
      </c>
      <c r="E9" s="35">
        <f t="shared" ref="E9:J9" si="0">SUM(E4:E8)</f>
        <v>560</v>
      </c>
      <c r="F9" s="35">
        <f t="shared" si="0"/>
        <v>109</v>
      </c>
      <c r="G9" s="35">
        <f t="shared" si="0"/>
        <v>837</v>
      </c>
      <c r="H9" s="35">
        <f t="shared" si="0"/>
        <v>32</v>
      </c>
      <c r="I9" s="35">
        <f t="shared" si="0"/>
        <v>34</v>
      </c>
      <c r="J9" s="49">
        <f t="shared" si="0"/>
        <v>97</v>
      </c>
    </row>
    <row r="10" spans="1:10" x14ac:dyDescent="0.3">
      <c r="A10" s="6" t="s">
        <v>13</v>
      </c>
      <c r="B10" s="9"/>
      <c r="C10" s="40" t="s">
        <v>19</v>
      </c>
      <c r="D10" s="17" t="s">
        <v>19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/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/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/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/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/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/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19</v>
      </c>
      <c r="E18" s="27" t="s">
        <v>19</v>
      </c>
      <c r="F18" s="29" t="s">
        <v>19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19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2025-03-26T09:43:23Z</dcterms:modified>
</cp:coreProperties>
</file>